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60"/>
  </bookViews>
  <sheets>
    <sheet name="แบบฟอร์ม" sheetId="1" r:id="rId1"/>
    <sheet name="สรุป" sheetId="3" r:id="rId2"/>
    <sheet name="ตัวอย่าง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K11" i="2"/>
  <c r="H10" i="2"/>
  <c r="K10" i="2" s="1"/>
  <c r="I13" i="2"/>
  <c r="J13" i="2"/>
  <c r="H9" i="2"/>
  <c r="K9" i="2" s="1"/>
  <c r="H8" i="2"/>
  <c r="K8" i="2" s="1"/>
  <c r="H7" i="2"/>
  <c r="K7" i="2" s="1"/>
  <c r="H13" i="2" l="1"/>
  <c r="K12" i="2"/>
  <c r="K13" i="2" s="1"/>
  <c r="H14" i="2" s="1"/>
</calcChain>
</file>

<file path=xl/sharedStrings.xml><?xml version="1.0" encoding="utf-8"?>
<sst xmlns="http://schemas.openxmlformats.org/spreadsheetml/2006/main" count="65" uniqueCount="41">
  <si>
    <t>งาน</t>
  </si>
  <si>
    <t>รายละเอียดการปฏิบัติงาน</t>
  </si>
  <si>
    <t>ปริมาณงาน/ปี</t>
  </si>
  <si>
    <t>รวมระยะเวลาที่ใช้</t>
  </si>
  <si>
    <t>หน่วยนับ</t>
  </si>
  <si>
    <t>จำนวน</t>
  </si>
  <si>
    <t>นาที</t>
  </si>
  <si>
    <t>ชั่วโมง</t>
  </si>
  <si>
    <t>วัน</t>
  </si>
  <si>
    <t>แปลงหน่วยเวลาเป็นชั่วโมง</t>
  </si>
  <si>
    <t>รวม</t>
  </si>
  <si>
    <t>ตารางแสดงภาระงาน สายสนับสนุนวิชาการ</t>
  </si>
  <si>
    <t xml:space="preserve">       ชื่อ ........................................................................................... ตำแหน่ง .................................................................... </t>
  </si>
  <si>
    <t xml:space="preserve">       สังกัด ...........................................................................................................</t>
  </si>
  <si>
    <t>หมายเหตุ</t>
  </si>
  <si>
    <t xml:space="preserve">กำหนดให้ 1 วัน  =  </t>
  </si>
  <si>
    <t xml:space="preserve">  7  ชั่วโมงทำงาน</t>
  </si>
  <si>
    <t>1. รับและลงทะเบียนหนังสือราชการ</t>
  </si>
  <si>
    <t>2. ส่งและลงทะเบียนหนังสือราชการ</t>
  </si>
  <si>
    <t>3. ร่าง - โต้ตอบหนังสือราชการที่เกี่ยวกับงานในหน้าที่</t>
  </si>
  <si>
    <t>ครั้ง</t>
  </si>
  <si>
    <t>ฉบับ</t>
  </si>
  <si>
    <t>4. พิมพ์เอกสารทางราชการและตรวจสอบก่อนเสนอ</t>
  </si>
  <si>
    <t>5. จัดทำสถิติวันลา ของพนักงานและลูกจ้าง</t>
  </si>
  <si>
    <t>6. จัดทำใบรายชื่อ เพื่อลงเวลาปฏิบัติราชการ</t>
  </si>
  <si>
    <t>แผ่น</t>
  </si>
  <si>
    <t>ตัวอย่าง</t>
  </si>
  <si>
    <t xml:space="preserve">จำนวนอัตรากำลังที่พึงมี = </t>
  </si>
  <si>
    <t xml:space="preserve">   ระยะเวลาที่ใช้    (ต่อหน่วย)</t>
  </si>
  <si>
    <t>เจ้าหน้าที่บริหารงานทั่วไป</t>
  </si>
  <si>
    <t xml:space="preserve">จำนวนอัตรากำลังที่พึงมี  =  </t>
  </si>
  <si>
    <t xml:space="preserve">    ระยะเวลาที่ใช้   (ต่อหน่วย)</t>
  </si>
  <si>
    <t>ตำแหน่ง</t>
  </si>
  <si>
    <t>อัตรากำลังที่พึงมี</t>
  </si>
  <si>
    <t>อัตรากำลังที่มี</t>
  </si>
  <si>
    <t>อัตรากำลังที่ขาด</t>
  </si>
  <si>
    <t>อัตรากำลัง (คน)</t>
  </si>
  <si>
    <t>สรุปอัตรากำลังของสายสนับสนุนวิชาการ</t>
  </si>
  <si>
    <t>ลำดับที่</t>
  </si>
  <si>
    <t>สังกัด .............................................................................................</t>
  </si>
  <si>
    <t>อัตรากำลังที่เกิน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</si>
</sst>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  <xf numFmtId="187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4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22</xdr:row>
      <xdr:rowOff>76200</xdr:rowOff>
    </xdr:from>
    <xdr:ext cx="3124200" cy="3468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/>
            <xdr:cNvSpPr txBox="1"/>
          </xdr:nvSpPr>
          <xdr:spPr>
            <a:xfrm>
              <a:off x="1381125" y="6153150"/>
              <a:ext cx="3124200" cy="3468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000" i="1">
                            <a:latin typeface="Cambria Math"/>
                          </a:rPr>
                        </m:ctrlPr>
                      </m:fPr>
                      <m:num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ระยะเวลาที่ใช้ในการปฏิบัติงานรวมทั้งหมด</m:t>
                        </m:r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 (</m:t>
                        </m:r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ชั่วโมง</m:t>
                        </m:r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𝟔𝟏𝟎</m:t>
                        </m:r>
                      </m:den>
                    </m:f>
                  </m:oMath>
                </m:oMathPara>
              </a14:m>
              <a:endParaRPr lang="en-US" sz="1000">
                <a:latin typeface="TH Sarabun New" panose="020B0500040200020003" pitchFamily="34" charset="-34"/>
                <a:cs typeface="TH Sarabun New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/>
            <xdr:cNvSpPr txBox="1"/>
          </xdr:nvSpPr>
          <xdr:spPr>
            <a:xfrm>
              <a:off x="1381125" y="6153150"/>
              <a:ext cx="3124200" cy="3468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000" i="0">
                  <a:latin typeface="Cambria Math" panose="02040503050406030204" pitchFamily="18" charset="0"/>
                </a:rPr>
                <a:t>(</a:t>
              </a:r>
              <a:r>
                <a:rPr lang="th-TH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ระยะเวลาที่ใช้ในการปฏิบัติงานรวมทั้งหมด (ชั่วโมง)</a:t>
              </a:r>
              <a:r>
                <a:rPr lang="en-US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)/(</a:t>
              </a:r>
              <a:r>
                <a:rPr lang="th-TH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𝟏,𝟔𝟏𝟎</a:t>
              </a:r>
              <a:r>
                <a:rPr lang="en-US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)</a:t>
              </a:r>
              <a:endParaRPr lang="en-US" sz="1000">
                <a:latin typeface="TH Sarabun New" panose="020B0500040200020003" pitchFamily="34" charset="-34"/>
                <a:cs typeface="TH Sarabun New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13</xdr:row>
      <xdr:rowOff>57150</xdr:rowOff>
    </xdr:from>
    <xdr:ext cx="3124200" cy="3468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กล่องข้อความ 1"/>
            <xdr:cNvSpPr txBox="1"/>
          </xdr:nvSpPr>
          <xdr:spPr>
            <a:xfrm>
              <a:off x="1314450" y="7620000"/>
              <a:ext cx="3124200" cy="3468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000" i="1">
                            <a:latin typeface="Cambria Math"/>
                          </a:rPr>
                        </m:ctrlPr>
                      </m:fPr>
                      <m:num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ระยะเวลาที่ใช้ในการปฏิบัติงานรวมทั้งหมด</m:t>
                        </m:r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 (</m:t>
                        </m:r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ชั่วโมง</m:t>
                        </m:r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th-TH" sz="1000" b="1" i="0">
                            <a:solidFill>
                              <a:sysClr val="windowText" lastClr="000000"/>
                            </a:solidFill>
                            <a:latin typeface="Cambria Math" panose="02040503050406030204" pitchFamily="18" charset="0"/>
                          </a:rPr>
                          <m:t>𝟔𝟏𝟎</m:t>
                        </m:r>
                      </m:den>
                    </m:f>
                  </m:oMath>
                </m:oMathPara>
              </a14:m>
              <a:endParaRPr lang="en-US" sz="1000">
                <a:latin typeface="TH Sarabun New" panose="020B0500040200020003" pitchFamily="34" charset="-34"/>
                <a:cs typeface="TH Sarabun New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กล่องข้อความ 1"/>
            <xdr:cNvSpPr txBox="1"/>
          </xdr:nvSpPr>
          <xdr:spPr>
            <a:xfrm>
              <a:off x="1314450" y="7620000"/>
              <a:ext cx="3124200" cy="3468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000" i="0">
                  <a:latin typeface="Cambria Math" panose="02040503050406030204" pitchFamily="18" charset="0"/>
                </a:rPr>
                <a:t>(</a:t>
              </a:r>
              <a:r>
                <a:rPr lang="th-TH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ระยะเวลาที่ใช้ในการปฏิบัติงานรวมทั้งหมด (ชั่วโมง)</a:t>
              </a:r>
              <a:r>
                <a:rPr lang="en-US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)/(</a:t>
              </a:r>
              <a:r>
                <a:rPr lang="th-TH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𝟏,𝟔𝟏𝟎</a:t>
              </a:r>
              <a:r>
                <a:rPr lang="en-US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)</a:t>
              </a:r>
              <a:endParaRPr lang="en-US" sz="1000">
                <a:latin typeface="TH Sarabun New" panose="020B0500040200020003" pitchFamily="34" charset="-34"/>
                <a:cs typeface="TH Sarabun New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B15" sqref="B15"/>
    </sheetView>
  </sheetViews>
  <sheetFormatPr defaultColWidth="9.125" defaultRowHeight="18.75"/>
  <cols>
    <col min="1" max="1" width="13.625" style="25" customWidth="1"/>
    <col min="2" max="2" width="24.125" style="25" customWidth="1"/>
    <col min="3" max="3" width="9.125" style="25"/>
    <col min="4" max="4" width="7.875" style="25" customWidth="1"/>
    <col min="5" max="5" width="5.75" style="25" customWidth="1"/>
    <col min="6" max="6" width="6.75" style="25" customWidth="1"/>
    <col min="7" max="7" width="5.125" style="25" customWidth="1"/>
    <col min="8" max="8" width="5.25" style="25" customWidth="1"/>
    <col min="9" max="9" width="6.75" style="25" customWidth="1"/>
    <col min="10" max="10" width="5" style="25" customWidth="1"/>
    <col min="11" max="11" width="10.625" style="25" customWidth="1"/>
    <col min="12" max="16384" width="9.125" style="25"/>
  </cols>
  <sheetData>
    <row r="1" spans="1:1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s="29" customFormat="1">
      <c r="A5" s="27" t="s">
        <v>0</v>
      </c>
      <c r="B5" s="27" t="s">
        <v>1</v>
      </c>
      <c r="C5" s="27" t="s">
        <v>2</v>
      </c>
      <c r="D5" s="27"/>
      <c r="E5" s="28" t="s">
        <v>31</v>
      </c>
      <c r="F5" s="28"/>
      <c r="G5" s="28"/>
      <c r="H5" s="27" t="s">
        <v>3</v>
      </c>
      <c r="I5" s="27"/>
      <c r="J5" s="27"/>
      <c r="K5" s="28" t="s">
        <v>9</v>
      </c>
    </row>
    <row r="6" spans="1:11" s="29" customFormat="1">
      <c r="A6" s="27"/>
      <c r="B6" s="27"/>
      <c r="C6" s="27"/>
      <c r="D6" s="27"/>
      <c r="E6" s="28"/>
      <c r="F6" s="28"/>
      <c r="G6" s="28"/>
      <c r="H6" s="27"/>
      <c r="I6" s="27"/>
      <c r="J6" s="27"/>
      <c r="K6" s="28"/>
    </row>
    <row r="7" spans="1:11" s="29" customFormat="1">
      <c r="A7" s="27"/>
      <c r="B7" s="27"/>
      <c r="C7" s="30" t="s">
        <v>4</v>
      </c>
      <c r="D7" s="30" t="s">
        <v>5</v>
      </c>
      <c r="E7" s="30" t="s">
        <v>6</v>
      </c>
      <c r="F7" s="30" t="s">
        <v>7</v>
      </c>
      <c r="G7" s="30" t="s">
        <v>8</v>
      </c>
      <c r="H7" s="30" t="s">
        <v>6</v>
      </c>
      <c r="I7" s="30" t="s">
        <v>7</v>
      </c>
      <c r="J7" s="30" t="s">
        <v>8</v>
      </c>
      <c r="K7" s="28"/>
    </row>
    <row r="8" spans="1:1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>
      <c r="A22" s="32" t="s">
        <v>10</v>
      </c>
      <c r="B22" s="33"/>
      <c r="C22" s="33"/>
      <c r="D22" s="33"/>
      <c r="E22" s="33"/>
      <c r="F22" s="33"/>
      <c r="G22" s="34"/>
      <c r="H22" s="31"/>
      <c r="I22" s="31"/>
      <c r="J22" s="31"/>
      <c r="K22" s="31"/>
    </row>
    <row r="23" spans="1:11" ht="36" customHeight="1">
      <c r="A23" s="35" t="s">
        <v>30</v>
      </c>
      <c r="B23" s="36"/>
      <c r="C23" s="36"/>
      <c r="D23" s="36"/>
      <c r="E23" s="36"/>
      <c r="F23" s="36"/>
      <c r="G23" s="37"/>
      <c r="H23" s="38"/>
      <c r="I23" s="39"/>
      <c r="J23" s="39"/>
      <c r="K23" s="40"/>
    </row>
    <row r="26" spans="1:11">
      <c r="A26" s="29" t="s">
        <v>14</v>
      </c>
      <c r="B26" s="41" t="s">
        <v>15</v>
      </c>
      <c r="C26" s="25" t="s">
        <v>16</v>
      </c>
    </row>
  </sheetData>
  <mergeCells count="12">
    <mergeCell ref="A1:K1"/>
    <mergeCell ref="A2:K2"/>
    <mergeCell ref="A3:K3"/>
    <mergeCell ref="E5:G6"/>
    <mergeCell ref="K5:K7"/>
    <mergeCell ref="H5:J6"/>
    <mergeCell ref="C5:D6"/>
    <mergeCell ref="B5:B7"/>
    <mergeCell ref="A5:A7"/>
    <mergeCell ref="A22:G22"/>
    <mergeCell ref="A23:G23"/>
    <mergeCell ref="H23:K23"/>
  </mergeCells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F5" sqref="F5"/>
    </sheetView>
  </sheetViews>
  <sheetFormatPr defaultColWidth="9.125" defaultRowHeight="21"/>
  <cols>
    <col min="1" max="1" width="9.125" style="46"/>
    <col min="2" max="2" width="27.375" style="46" customWidth="1"/>
    <col min="3" max="3" width="18.25" style="46" customWidth="1"/>
    <col min="4" max="5" width="15" style="46" customWidth="1"/>
    <col min="6" max="6" width="16.375" style="46" customWidth="1"/>
    <col min="7" max="7" width="18.875" style="46" customWidth="1"/>
    <col min="8" max="16384" width="9.125" style="46"/>
  </cols>
  <sheetData>
    <row r="1" spans="1:7">
      <c r="A1" s="45" t="s">
        <v>37</v>
      </c>
      <c r="B1" s="45"/>
      <c r="C1" s="45"/>
      <c r="D1" s="45"/>
      <c r="E1" s="45"/>
      <c r="F1" s="45"/>
      <c r="G1" s="56"/>
    </row>
    <row r="2" spans="1:7">
      <c r="A2" s="47" t="s">
        <v>39</v>
      </c>
      <c r="B2" s="47"/>
      <c r="C2" s="47"/>
      <c r="D2" s="47"/>
      <c r="E2" s="47"/>
      <c r="F2" s="47"/>
      <c r="G2" s="50"/>
    </row>
    <row r="4" spans="1:7" s="49" customFormat="1">
      <c r="A4" s="48" t="s">
        <v>38</v>
      </c>
      <c r="B4" s="48" t="s">
        <v>32</v>
      </c>
      <c r="C4" s="54" t="s">
        <v>36</v>
      </c>
      <c r="D4" s="54"/>
      <c r="E4" s="54"/>
      <c r="F4" s="54"/>
      <c r="G4" s="57"/>
    </row>
    <row r="5" spans="1:7" s="50" customFormat="1">
      <c r="A5" s="48"/>
      <c r="B5" s="48"/>
      <c r="C5" s="55" t="s">
        <v>33</v>
      </c>
      <c r="D5" s="55" t="s">
        <v>34</v>
      </c>
      <c r="E5" s="55" t="s">
        <v>35</v>
      </c>
      <c r="F5" s="55" t="s">
        <v>40</v>
      </c>
      <c r="G5" s="57"/>
    </row>
    <row r="6" spans="1:7">
      <c r="A6" s="51"/>
      <c r="B6" s="51"/>
      <c r="C6" s="51"/>
      <c r="D6" s="51"/>
      <c r="E6" s="51"/>
      <c r="F6" s="51"/>
      <c r="G6" s="58"/>
    </row>
    <row r="7" spans="1:7">
      <c r="A7" s="52"/>
      <c r="B7" s="52"/>
      <c r="C7" s="52"/>
      <c r="D7" s="52"/>
      <c r="E7" s="52"/>
      <c r="F7" s="52"/>
      <c r="G7" s="58"/>
    </row>
    <row r="8" spans="1:7">
      <c r="A8" s="52"/>
      <c r="B8" s="52"/>
      <c r="C8" s="52"/>
      <c r="D8" s="52"/>
      <c r="E8" s="52"/>
      <c r="F8" s="52"/>
      <c r="G8" s="58"/>
    </row>
    <row r="9" spans="1:7">
      <c r="A9" s="52"/>
      <c r="B9" s="52"/>
      <c r="C9" s="52"/>
      <c r="D9" s="52"/>
      <c r="E9" s="52"/>
      <c r="F9" s="52"/>
      <c r="G9" s="58"/>
    </row>
    <row r="10" spans="1:7">
      <c r="A10" s="52"/>
      <c r="B10" s="52"/>
      <c r="C10" s="52"/>
      <c r="D10" s="52"/>
      <c r="E10" s="52"/>
      <c r="F10" s="52"/>
      <c r="G10" s="58"/>
    </row>
    <row r="11" spans="1:7">
      <c r="A11" s="53"/>
      <c r="B11" s="53"/>
      <c r="C11" s="53"/>
      <c r="D11" s="53"/>
      <c r="E11" s="53"/>
      <c r="F11" s="53"/>
      <c r="G11" s="58"/>
    </row>
  </sheetData>
  <mergeCells count="5">
    <mergeCell ref="C4:F4"/>
    <mergeCell ref="B4:B5"/>
    <mergeCell ref="A4:A5"/>
    <mergeCell ref="A1:F1"/>
    <mergeCell ref="A2:F2"/>
  </mergeCells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P12" sqref="P12"/>
    </sheetView>
  </sheetViews>
  <sheetFormatPr defaultColWidth="9.125" defaultRowHeight="18"/>
  <cols>
    <col min="1" max="1" width="12.125" style="1" customWidth="1"/>
    <col min="2" max="2" width="22.125" style="1" customWidth="1"/>
    <col min="3" max="3" width="8.875" style="1" customWidth="1"/>
    <col min="4" max="4" width="7.875" style="1" customWidth="1"/>
    <col min="5" max="5" width="5.75" style="1" customWidth="1"/>
    <col min="6" max="6" width="6.75" style="1" customWidth="1"/>
    <col min="7" max="7" width="5.125" style="1" customWidth="1"/>
    <col min="8" max="8" width="8.875" style="1" customWidth="1"/>
    <col min="9" max="9" width="6.75" style="1" customWidth="1"/>
    <col min="10" max="10" width="5" style="1" customWidth="1"/>
    <col min="11" max="11" width="10.625" style="1" customWidth="1"/>
    <col min="12" max="16384" width="9.125" style="1"/>
  </cols>
  <sheetData>
    <row r="1" spans="1:1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s="2" customFormat="1">
      <c r="A4" s="12" t="s">
        <v>0</v>
      </c>
      <c r="B4" s="12" t="s">
        <v>1</v>
      </c>
      <c r="C4" s="12" t="s">
        <v>2</v>
      </c>
      <c r="D4" s="12"/>
      <c r="E4" s="20" t="s">
        <v>28</v>
      </c>
      <c r="F4" s="20"/>
      <c r="G4" s="20"/>
      <c r="H4" s="12" t="s">
        <v>3</v>
      </c>
      <c r="I4" s="12"/>
      <c r="J4" s="12"/>
      <c r="K4" s="20" t="s">
        <v>9</v>
      </c>
    </row>
    <row r="5" spans="1:11" s="2" customFormat="1">
      <c r="A5" s="12"/>
      <c r="B5" s="12"/>
      <c r="C5" s="12"/>
      <c r="D5" s="12"/>
      <c r="E5" s="20"/>
      <c r="F5" s="20"/>
      <c r="G5" s="20"/>
      <c r="H5" s="12"/>
      <c r="I5" s="12"/>
      <c r="J5" s="12"/>
      <c r="K5" s="20"/>
    </row>
    <row r="6" spans="1:11" s="2" customFormat="1">
      <c r="A6" s="12"/>
      <c r="B6" s="12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6</v>
      </c>
      <c r="I6" s="3" t="s">
        <v>7</v>
      </c>
      <c r="J6" s="3" t="s">
        <v>8</v>
      </c>
      <c r="K6" s="20"/>
    </row>
    <row r="7" spans="1:11" ht="54">
      <c r="A7" s="11" t="s">
        <v>29</v>
      </c>
      <c r="B7" s="6" t="s">
        <v>17</v>
      </c>
      <c r="C7" s="7" t="s">
        <v>20</v>
      </c>
      <c r="D7" s="9">
        <v>1095</v>
      </c>
      <c r="E7" s="7">
        <v>5</v>
      </c>
      <c r="F7" s="7"/>
      <c r="G7" s="7"/>
      <c r="H7" s="9">
        <f>D7*E7</f>
        <v>5475</v>
      </c>
      <c r="I7" s="7"/>
      <c r="J7" s="7"/>
      <c r="K7" s="8">
        <f>H7/60</f>
        <v>91.25</v>
      </c>
    </row>
    <row r="8" spans="1:11" ht="54">
      <c r="A8" s="4"/>
      <c r="B8" s="6" t="s">
        <v>18</v>
      </c>
      <c r="C8" s="7" t="s">
        <v>20</v>
      </c>
      <c r="D8" s="9">
        <v>1095</v>
      </c>
      <c r="E8" s="7">
        <v>5</v>
      </c>
      <c r="F8" s="7"/>
      <c r="G8" s="7"/>
      <c r="H8" s="9">
        <f>D8*E8</f>
        <v>5475</v>
      </c>
      <c r="I8" s="7"/>
      <c r="J8" s="7"/>
      <c r="K8" s="8">
        <f>H8/60</f>
        <v>91.25</v>
      </c>
    </row>
    <row r="9" spans="1:11" ht="51.75" customHeight="1">
      <c r="A9" s="4"/>
      <c r="B9" s="6" t="s">
        <v>19</v>
      </c>
      <c r="C9" s="7" t="s">
        <v>21</v>
      </c>
      <c r="D9" s="9">
        <v>1080</v>
      </c>
      <c r="E9" s="9">
        <v>20</v>
      </c>
      <c r="F9" s="9"/>
      <c r="G9" s="9"/>
      <c r="H9" s="9">
        <f>D9*E9</f>
        <v>21600</v>
      </c>
      <c r="I9" s="7"/>
      <c r="J9" s="7"/>
      <c r="K9" s="8">
        <f>H9/60</f>
        <v>360</v>
      </c>
    </row>
    <row r="10" spans="1:11" ht="54">
      <c r="A10" s="4"/>
      <c r="B10" s="6" t="s">
        <v>22</v>
      </c>
      <c r="C10" s="7" t="s">
        <v>25</v>
      </c>
      <c r="D10" s="9">
        <v>15000</v>
      </c>
      <c r="E10" s="7">
        <v>5</v>
      </c>
      <c r="F10" s="7"/>
      <c r="G10" s="7"/>
      <c r="H10" s="9">
        <f>D10*E10</f>
        <v>75000</v>
      </c>
      <c r="I10" s="7"/>
      <c r="J10" s="7"/>
      <c r="K10" s="8">
        <f>H10/60</f>
        <v>1250</v>
      </c>
    </row>
    <row r="11" spans="1:11" ht="54">
      <c r="A11" s="4"/>
      <c r="B11" s="6" t="s">
        <v>23</v>
      </c>
      <c r="C11" s="7" t="s">
        <v>20</v>
      </c>
      <c r="D11" s="9">
        <v>12</v>
      </c>
      <c r="E11" s="7"/>
      <c r="F11" s="7"/>
      <c r="G11" s="7">
        <v>1</v>
      </c>
      <c r="H11" s="9"/>
      <c r="I11" s="7"/>
      <c r="J11" s="7">
        <v>12</v>
      </c>
      <c r="K11" s="8">
        <f>J11*7</f>
        <v>84</v>
      </c>
    </row>
    <row r="12" spans="1:11" ht="54">
      <c r="A12" s="4"/>
      <c r="B12" s="6" t="s">
        <v>24</v>
      </c>
      <c r="C12" s="7" t="s">
        <v>20</v>
      </c>
      <c r="D12" s="9">
        <v>30</v>
      </c>
      <c r="E12" s="7">
        <v>30</v>
      </c>
      <c r="F12" s="7"/>
      <c r="G12" s="7"/>
      <c r="H12" s="9">
        <f>D12*E12</f>
        <v>900</v>
      </c>
      <c r="I12" s="7"/>
      <c r="J12" s="7"/>
      <c r="K12" s="8">
        <f>H12/60</f>
        <v>15</v>
      </c>
    </row>
    <row r="13" spans="1:11">
      <c r="A13" s="13" t="s">
        <v>10</v>
      </c>
      <c r="B13" s="14"/>
      <c r="C13" s="14"/>
      <c r="D13" s="14"/>
      <c r="E13" s="14"/>
      <c r="F13" s="14"/>
      <c r="G13" s="15"/>
      <c r="H13" s="10">
        <f>SUM(H7:H12)</f>
        <v>108450</v>
      </c>
      <c r="I13" s="10">
        <f>SUM(I7:I12)</f>
        <v>0</v>
      </c>
      <c r="J13" s="10">
        <f>SUM(J7:J12)</f>
        <v>12</v>
      </c>
      <c r="K13" s="10">
        <f>SUM(K7:K12)</f>
        <v>1891.5</v>
      </c>
    </row>
    <row r="14" spans="1:11" ht="36.75" customHeight="1">
      <c r="A14" s="16" t="s">
        <v>27</v>
      </c>
      <c r="B14" s="17"/>
      <c r="C14" s="17"/>
      <c r="D14" s="17"/>
      <c r="E14" s="17"/>
      <c r="F14" s="17"/>
      <c r="G14" s="18"/>
      <c r="H14" s="21">
        <f>K13/1610</f>
        <v>1.1748447204968944</v>
      </c>
      <c r="I14" s="22"/>
      <c r="J14" s="22"/>
      <c r="K14" s="23"/>
    </row>
    <row r="17" spans="1:3">
      <c r="A17" s="2" t="s">
        <v>14</v>
      </c>
      <c r="B17" s="5" t="s">
        <v>15</v>
      </c>
      <c r="C17" s="1" t="s">
        <v>16</v>
      </c>
    </row>
  </sheetData>
  <mergeCells count="11">
    <mergeCell ref="A13:G13"/>
    <mergeCell ref="A14:G14"/>
    <mergeCell ref="H14:K14"/>
    <mergeCell ref="A1:K1"/>
    <mergeCell ref="A2:K2"/>
    <mergeCell ref="A4:A6"/>
    <mergeCell ref="B4:B6"/>
    <mergeCell ref="C4:D5"/>
    <mergeCell ref="E4:G5"/>
    <mergeCell ref="H4:J5"/>
    <mergeCell ref="K4:K6"/>
  </mergeCells>
  <pageMargins left="0.19685039370078741" right="0.19685039370078741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แบบฟอร์ม</vt:lpstr>
      <vt:lpstr>สรุป</vt:lpstr>
      <vt:lpstr>ตัวอย่าง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ComCare</cp:lastModifiedBy>
  <cp:lastPrinted>2019-09-06T08:23:57Z</cp:lastPrinted>
  <dcterms:created xsi:type="dcterms:W3CDTF">2019-09-06T06:28:12Z</dcterms:created>
  <dcterms:modified xsi:type="dcterms:W3CDTF">2019-09-06T08:47:11Z</dcterms:modified>
</cp:coreProperties>
</file>